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<sst xmlns="http://schemas.openxmlformats.org/spreadsheetml/2006/main" count="24" uniqueCount="24">
  <si>
    <t>附  件</t>
  </si>
  <si>
    <t>新安县2020年度第一批乡镇建设征收土地明细表</t>
  </si>
  <si>
    <t>单位：公顷</t>
  </si>
  <si>
    <t>权 属 单 位</t>
  </si>
  <si>
    <t>土  地
总面积</t>
  </si>
  <si>
    <t>农         用        地</t>
  </si>
  <si>
    <t>建设
用地</t>
  </si>
  <si>
    <t>合计</t>
  </si>
  <si>
    <t>耕地</t>
  </si>
  <si>
    <t>其  他
农用地</t>
  </si>
  <si>
    <t>旱地</t>
  </si>
  <si>
    <t>新安县总计</t>
  </si>
  <si>
    <t>集体土地</t>
  </si>
  <si>
    <t>新安县合计</t>
  </si>
  <si>
    <t>城关镇小计</t>
  </si>
  <si>
    <t>陈湾社区</t>
  </si>
  <si>
    <t>河南社区</t>
  </si>
  <si>
    <t>牌楼社区</t>
  </si>
  <si>
    <t>北冶镇小计</t>
  </si>
  <si>
    <t>石山村委会</t>
  </si>
  <si>
    <t>磁涧镇小计</t>
  </si>
  <si>
    <t>八陡山村委会</t>
  </si>
  <si>
    <t>游沟村委会</t>
  </si>
  <si>
    <t>尤彰村委会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</si>
</sst>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);[Red]\(0.0000\)"/>
  </numFmts>
  <fonts count="27">
    <font>
      <sz val="12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16"/>
      <name val="黑体"/>
      <charset val="134"/>
    </font>
    <font>
      <sz val="20"/>
      <name val="方正小标宋_GBK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22" borderId="1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15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13" applyNumberFormat="0" applyAlignment="0" applyProtection="0">
      <alignment vertical="center"/>
    </xf>
    <xf numFmtId="0" fontId="26" fillId="6" borderId="19" applyNumberFormat="0" applyAlignment="0" applyProtection="0">
      <alignment vertical="center"/>
    </xf>
    <xf numFmtId="0" fontId="19" fillId="17" borderId="1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indent="1"/>
    </xf>
    <xf numFmtId="176" fontId="2" fillId="0" borderId="5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B21" sqref="B21"/>
    </sheetView>
  </sheetViews>
  <sheetFormatPr defaultColWidth="9" defaultRowHeight="14.25" outlineLevelCol="6"/>
  <cols>
    <col min="1" max="1" width="3.625" style="3" customWidth="1"/>
    <col min="2" max="2" width="32.5" style="3" customWidth="1"/>
    <col min="3" max="7" width="15.75" style="3" customWidth="1"/>
    <col min="8" max="16384" width="9" style="3"/>
  </cols>
  <sheetData>
    <row r="1" ht="29" customHeight="1" spans="1:2">
      <c r="A1" s="4" t="s">
        <v>0</v>
      </c>
      <c r="B1" s="4"/>
    </row>
    <row r="2" ht="35.25" customHeight="1" spans="1:7">
      <c r="A2" s="5" t="s">
        <v>1</v>
      </c>
      <c r="B2" s="5"/>
      <c r="C2" s="5"/>
      <c r="D2" s="5"/>
      <c r="E2" s="5"/>
      <c r="F2" s="5"/>
      <c r="G2" s="5"/>
    </row>
    <row r="3" ht="18.75" customHeight="1" spans="1:7">
      <c r="A3" s="6" t="s">
        <v>2</v>
      </c>
      <c r="B3" s="6"/>
      <c r="C3" s="6"/>
      <c r="D3" s="6"/>
      <c r="E3" s="6"/>
      <c r="F3" s="6"/>
      <c r="G3" s="6"/>
    </row>
    <row r="4" s="1" customFormat="1" ht="23.1" customHeight="1" spans="1:7">
      <c r="A4" s="7" t="s">
        <v>3</v>
      </c>
      <c r="B4" s="8"/>
      <c r="C4" s="9" t="s">
        <v>4</v>
      </c>
      <c r="D4" s="10" t="s">
        <v>5</v>
      </c>
      <c r="E4" s="10"/>
      <c r="F4" s="10"/>
      <c r="G4" s="9" t="s">
        <v>6</v>
      </c>
    </row>
    <row r="5" s="1" customFormat="1" ht="23.1" customHeight="1" spans="1:7">
      <c r="A5" s="11"/>
      <c r="B5" s="12"/>
      <c r="C5" s="13"/>
      <c r="D5" s="9" t="s">
        <v>7</v>
      </c>
      <c r="E5" s="14" t="s">
        <v>8</v>
      </c>
      <c r="F5" s="9" t="s">
        <v>9</v>
      </c>
      <c r="G5" s="13"/>
    </row>
    <row r="6" s="1" customFormat="1" ht="23.1" customHeight="1" spans="1:7">
      <c r="A6" s="15"/>
      <c r="B6" s="16"/>
      <c r="C6" s="17"/>
      <c r="D6" s="17"/>
      <c r="E6" s="10" t="s">
        <v>10</v>
      </c>
      <c r="F6" s="17"/>
      <c r="G6" s="17"/>
    </row>
    <row r="7" s="2" customFormat="1" ht="26" customHeight="1" spans="1:7">
      <c r="A7" s="18" t="s">
        <v>11</v>
      </c>
      <c r="B7" s="19"/>
      <c r="C7" s="20">
        <f>C8</f>
        <v>13.649</v>
      </c>
      <c r="D7" s="20">
        <f t="shared" ref="D7:G7" si="0">D8</f>
        <v>2.9838</v>
      </c>
      <c r="E7" s="20">
        <f t="shared" si="0"/>
        <v>2.9631</v>
      </c>
      <c r="F7" s="20">
        <f t="shared" si="0"/>
        <v>0.0207</v>
      </c>
      <c r="G7" s="20">
        <f t="shared" si="0"/>
        <v>10.6652</v>
      </c>
    </row>
    <row r="8" s="2" customFormat="1" ht="26" customHeight="1" spans="1:7">
      <c r="A8" s="21" t="s">
        <v>12</v>
      </c>
      <c r="B8" s="22" t="s">
        <v>13</v>
      </c>
      <c r="C8" s="20">
        <f>C9+C13+C15</f>
        <v>13.649</v>
      </c>
      <c r="D8" s="20">
        <f t="shared" ref="D8:G8" si="1">D9+D13+D15</f>
        <v>2.9838</v>
      </c>
      <c r="E8" s="20">
        <f t="shared" si="1"/>
        <v>2.9631</v>
      </c>
      <c r="F8" s="20">
        <f t="shared" si="1"/>
        <v>0.0207</v>
      </c>
      <c r="G8" s="20">
        <f t="shared" si="1"/>
        <v>10.6652</v>
      </c>
    </row>
    <row r="9" s="2" customFormat="1" ht="26" customHeight="1" spans="1:7">
      <c r="A9" s="23"/>
      <c r="B9" s="24" t="s">
        <v>14</v>
      </c>
      <c r="C9" s="25">
        <f>SUM(C10:C12)</f>
        <v>5.8547</v>
      </c>
      <c r="D9" s="25"/>
      <c r="E9" s="25"/>
      <c r="F9" s="25"/>
      <c r="G9" s="25">
        <f>SUM(G10:G12)</f>
        <v>5.8547</v>
      </c>
    </row>
    <row r="10" s="2" customFormat="1" ht="26" customHeight="1" spans="1:7">
      <c r="A10" s="23"/>
      <c r="B10" s="24" t="s">
        <v>15</v>
      </c>
      <c r="C10" s="25">
        <f>D10+G10</f>
        <v>2.3055</v>
      </c>
      <c r="D10" s="25"/>
      <c r="E10" s="25"/>
      <c r="F10" s="25"/>
      <c r="G10" s="25">
        <v>2.3055</v>
      </c>
    </row>
    <row r="11" s="2" customFormat="1" ht="26" customHeight="1" spans="1:7">
      <c r="A11" s="23"/>
      <c r="B11" s="24" t="s">
        <v>16</v>
      </c>
      <c r="C11" s="25">
        <f>D11+G11</f>
        <v>2.0579</v>
      </c>
      <c r="D11" s="25"/>
      <c r="E11" s="25"/>
      <c r="F11" s="25"/>
      <c r="G11" s="25">
        <v>2.0579</v>
      </c>
    </row>
    <row r="12" s="2" customFormat="1" ht="26" customHeight="1" spans="1:7">
      <c r="A12" s="23"/>
      <c r="B12" s="24" t="s">
        <v>17</v>
      </c>
      <c r="C12" s="25">
        <f>D12+G12</f>
        <v>1.4913</v>
      </c>
      <c r="D12" s="25"/>
      <c r="E12" s="25"/>
      <c r="F12" s="25"/>
      <c r="G12" s="25">
        <v>1.4913</v>
      </c>
    </row>
    <row r="13" s="2" customFormat="1" ht="26" customHeight="1" spans="1:7">
      <c r="A13" s="23"/>
      <c r="B13" s="24" t="s">
        <v>18</v>
      </c>
      <c r="C13" s="25">
        <f>C14</f>
        <v>0.4514</v>
      </c>
      <c r="D13" s="25"/>
      <c r="E13" s="25"/>
      <c r="F13" s="25"/>
      <c r="G13" s="25">
        <f>G14</f>
        <v>0.4514</v>
      </c>
    </row>
    <row r="14" s="2" customFormat="1" ht="26" customHeight="1" spans="1:7">
      <c r="A14" s="23"/>
      <c r="B14" s="24" t="s">
        <v>19</v>
      </c>
      <c r="C14" s="25">
        <f>D14+G14</f>
        <v>0.4514</v>
      </c>
      <c r="D14" s="25"/>
      <c r="E14" s="25"/>
      <c r="F14" s="25"/>
      <c r="G14" s="25">
        <v>0.4514</v>
      </c>
    </row>
    <row r="15" s="2" customFormat="1" ht="26" customHeight="1" spans="1:7">
      <c r="A15" s="23"/>
      <c r="B15" s="24" t="s">
        <v>20</v>
      </c>
      <c r="C15" s="25">
        <f>SUM(C16:C18)</f>
        <v>7.3429</v>
      </c>
      <c r="D15" s="25">
        <f t="shared" ref="D15:G15" si="2">SUM(D16:D18)</f>
        <v>2.9838</v>
      </c>
      <c r="E15" s="25">
        <f t="shared" si="2"/>
        <v>2.9631</v>
      </c>
      <c r="F15" s="25">
        <f t="shared" si="2"/>
        <v>0.0207</v>
      </c>
      <c r="G15" s="25">
        <f t="shared" si="2"/>
        <v>4.3591</v>
      </c>
    </row>
    <row r="16" s="2" customFormat="1" ht="26" customHeight="1" spans="1:7">
      <c r="A16" s="23"/>
      <c r="B16" s="24" t="s">
        <v>21</v>
      </c>
      <c r="C16" s="25">
        <f>D16+G16</f>
        <v>0.8323</v>
      </c>
      <c r="D16" s="25">
        <f t="shared" ref="D12:D18" si="3">SUM(E16:F16)</f>
        <v>0.8323</v>
      </c>
      <c r="E16" s="25">
        <v>0.8116</v>
      </c>
      <c r="F16" s="25">
        <v>0.0207</v>
      </c>
      <c r="G16" s="25"/>
    </row>
    <row r="17" s="2" customFormat="1" ht="26" customHeight="1" spans="1:7">
      <c r="A17" s="23"/>
      <c r="B17" s="24" t="s">
        <v>22</v>
      </c>
      <c r="C17" s="25">
        <f t="shared" ref="C17:C18" si="4">D17+G17</f>
        <v>2.1063</v>
      </c>
      <c r="D17" s="25">
        <f t="shared" si="3"/>
        <v>1.567</v>
      </c>
      <c r="E17" s="25">
        <v>1.567</v>
      </c>
      <c r="F17" s="25"/>
      <c r="G17" s="25">
        <v>0.5393</v>
      </c>
    </row>
    <row r="18" s="2" customFormat="1" ht="26" customHeight="1" spans="1:7">
      <c r="A18" s="26"/>
      <c r="B18" s="24" t="s">
        <v>23</v>
      </c>
      <c r="C18" s="25">
        <f t="shared" si="4"/>
        <v>4.4043</v>
      </c>
      <c r="D18" s="25">
        <f t="shared" si="3"/>
        <v>0.5845</v>
      </c>
      <c r="E18" s="25">
        <v>0.5845</v>
      </c>
      <c r="F18" s="25"/>
      <c r="G18" s="25">
        <v>3.8198</v>
      </c>
    </row>
  </sheetData>
  <mergeCells count="11">
    <mergeCell ref="A1:B1"/>
    <mergeCell ref="A2:G2"/>
    <mergeCell ref="A3:G3"/>
    <mergeCell ref="D4:F4"/>
    <mergeCell ref="A7:B7"/>
    <mergeCell ref="A8:A18"/>
    <mergeCell ref="C4:C6"/>
    <mergeCell ref="D5:D6"/>
    <mergeCell ref="F5:F6"/>
    <mergeCell ref="G4:G6"/>
    <mergeCell ref="A4:B6"/>
  </mergeCells>
  <printOptions horizontalCentered="1"/>
  <pageMargins left="0.786805555555556" right="0.786805555555556" top="0.786805555555556" bottom="0.786805555555556" header="0.511805555555556" footer="0.511805555555556"/>
  <pageSetup paperSize="9" orientation="landscape" horizontalDpi="6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执法处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帖亚辉</dc:creator>
  <cp:lastModifiedBy>Administrator</cp:lastModifiedBy>
  <dcterms:created xsi:type="dcterms:W3CDTF">2007-01-19T01:38:00Z</dcterms:created>
  <cp:lastPrinted>2014-09-23T09:28:00Z</cp:lastPrinted>
  <dcterms:modified xsi:type="dcterms:W3CDTF">2021-01-16T10:20:00Z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